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5" windowWidth="6495" windowHeight="4455" tabRatio="603" activeTab="0"/>
  </bookViews>
  <sheets>
    <sheet name="BILA0895" sheetId="1" r:id="rId1"/>
  </sheets>
  <definedNames>
    <definedName name="Area_di_stampa">'BILA0895'!$A$1:$F$65</definedName>
    <definedName name="_xlnm.Print_Area" localSheetId="0">'BILA0895'!$A$2:$G$30</definedName>
    <definedName name="Area_stampa_MI" localSheetId="0">'BILA0895'!$A$1:$F$65</definedName>
  </definedNames>
  <calcPr fullCalcOnLoad="1"/>
</workbook>
</file>

<file path=xl/sharedStrings.xml><?xml version="1.0" encoding="utf-8"?>
<sst xmlns="http://schemas.openxmlformats.org/spreadsheetml/2006/main" count="47" uniqueCount="29">
  <si>
    <t xml:space="preserve"> </t>
  </si>
  <si>
    <t xml:space="preserve">P R O V E N T I </t>
  </si>
  <si>
    <t xml:space="preserve"> O N E R I </t>
  </si>
  <si>
    <t>Entrate per contributi</t>
  </si>
  <si>
    <t>Proventi finanziari</t>
  </si>
  <si>
    <t>Proventi straordinari</t>
  </si>
  <si>
    <t>Spese per progetti</t>
  </si>
  <si>
    <t>Spese funzionamento struttura</t>
  </si>
  <si>
    <t>Oneri promozionali e raccolta fondi</t>
  </si>
  <si>
    <t>Costi pluriennali e ammortamenti</t>
  </si>
  <si>
    <t>Oneri finanziari</t>
  </si>
  <si>
    <t>Oneri straordinari</t>
  </si>
  <si>
    <t>Totale proventi</t>
  </si>
  <si>
    <t>Totale oneri</t>
  </si>
  <si>
    <t>Unità di Euro</t>
  </si>
  <si>
    <t>Disavanzi su progetti finanziati</t>
  </si>
  <si>
    <t>- - - - - - - - - -</t>
  </si>
  <si>
    <t>Totale</t>
  </si>
  <si>
    <t>Avanzi finali progetti finanziati</t>
  </si>
  <si>
    <t>Collaboratori di sede su progetti</t>
  </si>
  <si>
    <t>Quota e proventi della raccolta fondi a copertura spese generali</t>
  </si>
  <si>
    <t>R E N D I C O N T O    D E L L A    G E S T I O N E</t>
  </si>
  <si>
    <t xml:space="preserve"> (N.I. pag. 75)</t>
  </si>
  <si>
    <t>31/12/2012</t>
  </si>
  <si>
    <t xml:space="preserve"> (N.I. pag. 73)</t>
  </si>
  <si>
    <t xml:space="preserve"> (N.I. pag. 74)</t>
  </si>
  <si>
    <t>31/12/2013</t>
  </si>
  <si>
    <r>
      <t xml:space="preserve"> (</t>
    </r>
    <r>
      <rPr>
        <sz val="8"/>
        <rFont val="Symbol"/>
        <family val="1"/>
      </rPr>
      <t>å W</t>
    </r>
    <r>
      <rPr>
        <sz val="8"/>
        <rFont val="Arial"/>
        <family val="2"/>
      </rPr>
      <t xml:space="preserve"> N.I. pag. 69 - 70)</t>
    </r>
  </si>
  <si>
    <t xml:space="preserve"> (N.I. pag. 72)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</si>
</sst>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General_)"/>
    <numFmt numFmtId="179" formatCode="#,##0_);\(#,##0\)"/>
    <numFmt numFmtId="180" formatCode="_-[$€-2]\ * #,##0.00_-;\-[$€-2]\ * #,##0.00_-;_-[$€-2]\ * &quot;-&quot;??_-"/>
    <numFmt numFmtId="181" formatCode="_-[$€-2]\ * #,##0.00_-;\-[$€-2]\ * #,##0.00_-;_-[$€-2]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#,##0.0_);\(#,##0.0\)"/>
    <numFmt numFmtId="186" formatCode="#,##0.00_);\(#,##0.00\)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sz val="8"/>
      <name val="Symbol"/>
      <family val="1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80" fontId="0" fillId="0" borderId="0" applyFont="0" applyFill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4">
    <xf numFmtId="178" fontId="0" fillId="0" borderId="0" xfId="0" applyAlignment="1">
      <alignment/>
    </xf>
    <xf numFmtId="178" fontId="4" fillId="0" borderId="0" xfId="0" applyFont="1" applyAlignment="1">
      <alignment/>
    </xf>
    <xf numFmtId="178" fontId="4" fillId="0" borderId="0" xfId="0" applyFont="1" applyAlignment="1">
      <alignment vertical="center"/>
    </xf>
    <xf numFmtId="178" fontId="4" fillId="0" borderId="10" xfId="0" applyNumberFormat="1" applyFont="1" applyBorder="1" applyAlignment="1" applyProtection="1">
      <alignment horizontal="left" vertical="center"/>
      <protection/>
    </xf>
    <xf numFmtId="178" fontId="1" fillId="0" borderId="11" xfId="0" applyNumberFormat="1" applyFont="1" applyFill="1" applyBorder="1" applyAlignment="1" applyProtection="1">
      <alignment horizontal="left"/>
      <protection/>
    </xf>
    <xf numFmtId="178" fontId="4" fillId="0" borderId="0" xfId="0" applyFont="1" applyAlignment="1">
      <alignment horizontal="centerContinuous" vertical="center"/>
    </xf>
    <xf numFmtId="178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8" fontId="6" fillId="0" borderId="0" xfId="0" applyFont="1" applyAlignment="1">
      <alignment vertical="center"/>
    </xf>
    <xf numFmtId="178" fontId="6" fillId="0" borderId="0" xfId="0" applyFont="1" applyAlignment="1">
      <alignment/>
    </xf>
    <xf numFmtId="178" fontId="6" fillId="0" borderId="0" xfId="0" applyFont="1" applyAlignment="1">
      <alignment horizontal="centerContinuous" vertical="center"/>
    </xf>
    <xf numFmtId="178" fontId="6" fillId="0" borderId="0" xfId="0" applyNumberFormat="1" applyFont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horizontal="center" vertical="center"/>
      <protection/>
    </xf>
    <xf numFmtId="178" fontId="1" fillId="33" borderId="0" xfId="0" applyNumberFormat="1" applyFont="1" applyFill="1" applyBorder="1" applyAlignment="1" applyProtection="1">
      <alignment horizontal="left" vertical="center"/>
      <protection/>
    </xf>
    <xf numFmtId="3" fontId="5" fillId="33" borderId="0" xfId="0" applyNumberFormat="1" applyFont="1" applyFill="1" applyBorder="1" applyAlignment="1" applyProtection="1">
      <alignment vertical="center"/>
      <protection/>
    </xf>
    <xf numFmtId="179" fontId="5" fillId="33" borderId="0" xfId="0" applyNumberFormat="1" applyFont="1" applyFill="1" applyBorder="1" applyAlignment="1" applyProtection="1">
      <alignment vertical="center"/>
      <protection/>
    </xf>
    <xf numFmtId="178" fontId="1" fillId="33" borderId="0" xfId="0" applyNumberFormat="1" applyFont="1" applyFill="1" applyBorder="1" applyAlignment="1" applyProtection="1">
      <alignment horizontal="left"/>
      <protection/>
    </xf>
    <xf numFmtId="178" fontId="7" fillId="33" borderId="0" xfId="0" applyNumberFormat="1" applyFont="1" applyFill="1" applyBorder="1" applyAlignment="1" applyProtection="1">
      <alignment horizontal="left" vertical="center"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178" fontId="4" fillId="33" borderId="0" xfId="0" applyNumberFormat="1" applyFont="1" applyFill="1" applyBorder="1" applyAlignment="1" applyProtection="1">
      <alignment horizontal="left" vertical="center"/>
      <protection/>
    </xf>
    <xf numFmtId="179" fontId="6" fillId="33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179" fontId="6" fillId="33" borderId="0" xfId="0" applyNumberFormat="1" applyFont="1" applyFill="1" applyBorder="1" applyAlignment="1" applyProtection="1">
      <alignment vertical="center"/>
      <protection/>
    </xf>
    <xf numFmtId="178" fontId="11" fillId="33" borderId="0" xfId="0" applyNumberFormat="1" applyFont="1" applyFill="1" applyBorder="1" applyAlignment="1" applyProtection="1">
      <alignment horizontal="left" vertical="center"/>
      <protection/>
    </xf>
    <xf numFmtId="179" fontId="5" fillId="33" borderId="0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78" fontId="1" fillId="33" borderId="0" xfId="0" applyNumberFormat="1" applyFont="1" applyFill="1" applyBorder="1" applyAlignment="1" applyProtection="1">
      <alignment vertical="center"/>
      <protection/>
    </xf>
    <xf numFmtId="178" fontId="0" fillId="33" borderId="0" xfId="0" applyFill="1" applyBorder="1" applyAlignment="1">
      <alignment vertical="center"/>
    </xf>
    <xf numFmtId="178" fontId="5" fillId="33" borderId="0" xfId="0" applyFont="1" applyFill="1" applyBorder="1" applyAlignment="1">
      <alignment horizontal="center" vertical="center"/>
    </xf>
    <xf numFmtId="179" fontId="5" fillId="33" borderId="0" xfId="0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 applyProtection="1" quotePrefix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horizontal="left" vertical="center" indent="1"/>
      <protection/>
    </xf>
    <xf numFmtId="178" fontId="1" fillId="34" borderId="12" xfId="0" applyNumberFormat="1" applyFont="1" applyFill="1" applyBorder="1" applyAlignment="1" applyProtection="1">
      <alignment horizontal="left" vertical="center" indent="1"/>
      <protection/>
    </xf>
    <xf numFmtId="178" fontId="4" fillId="0" borderId="10" xfId="0" applyNumberFormat="1" applyFont="1" applyBorder="1" applyAlignment="1" applyProtection="1">
      <alignment horizontal="left" vertical="center" indent="1"/>
      <protection/>
    </xf>
    <xf numFmtId="178" fontId="4" fillId="0" borderId="13" xfId="0" applyNumberFormat="1" applyFont="1" applyBorder="1" applyAlignment="1" applyProtection="1">
      <alignment horizontal="left" vertical="center" indent="1"/>
      <protection/>
    </xf>
    <xf numFmtId="178" fontId="1" fillId="0" borderId="12" xfId="0" applyNumberFormat="1" applyFont="1" applyFill="1" applyBorder="1" applyAlignment="1" applyProtection="1">
      <alignment horizontal="left" vertical="center" indent="1"/>
      <protection/>
    </xf>
    <xf numFmtId="178" fontId="7" fillId="0" borderId="14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horizontal="left" vertical="center"/>
      <protection/>
    </xf>
    <xf numFmtId="179" fontId="7" fillId="0" borderId="15" xfId="0" applyNumberFormat="1" applyFont="1" applyBorder="1" applyAlignment="1" applyProtection="1">
      <alignment horizontal="center" vertical="center"/>
      <protection/>
    </xf>
    <xf numFmtId="178" fontId="1" fillId="33" borderId="0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left"/>
      <protection/>
    </xf>
    <xf numFmtId="178" fontId="7" fillId="34" borderId="14" xfId="0" applyNumberFormat="1" applyFont="1" applyFill="1" applyBorder="1" applyAlignment="1" applyProtection="1">
      <alignment horizontal="left" vertical="center"/>
      <protection/>
    </xf>
    <xf numFmtId="178" fontId="7" fillId="0" borderId="0" xfId="0" applyNumberFormat="1" applyFont="1" applyBorder="1" applyAlignment="1" applyProtection="1">
      <alignment horizontal="left" vertical="center"/>
      <protection/>
    </xf>
    <xf numFmtId="178" fontId="1" fillId="34" borderId="14" xfId="0" applyNumberFormat="1" applyFont="1" applyFill="1" applyBorder="1" applyAlignment="1" applyProtection="1">
      <alignment horizontal="left" vertical="center"/>
      <protection/>
    </xf>
    <xf numFmtId="3" fontId="1" fillId="34" borderId="15" xfId="0" applyNumberFormat="1" applyFont="1" applyFill="1" applyBorder="1" applyAlignment="1" applyProtection="1">
      <alignment horizontal="center" vertical="center"/>
      <protection/>
    </xf>
    <xf numFmtId="3" fontId="1" fillId="34" borderId="16" xfId="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1" fillId="33" borderId="0" xfId="0" applyNumberFormat="1" applyFont="1" applyFill="1" applyBorder="1" applyAlignment="1" applyProtection="1">
      <alignment horizontal="center" vertical="center"/>
      <protection/>
    </xf>
    <xf numFmtId="3" fontId="6" fillId="0" borderId="16" xfId="0" applyNumberFormat="1" applyFont="1" applyBorder="1" applyAlignment="1" applyProtection="1">
      <alignment vertical="center"/>
      <protection/>
    </xf>
    <xf numFmtId="178" fontId="8" fillId="33" borderId="0" xfId="0" applyFont="1" applyFill="1" applyBorder="1" applyAlignment="1">
      <alignment horizontal="center" vertical="center"/>
    </xf>
    <xf numFmtId="3" fontId="1" fillId="34" borderId="0" xfId="0" applyNumberFormat="1" applyFont="1" applyFill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 applyProtection="1">
      <alignment/>
      <protection/>
    </xf>
    <xf numFmtId="179" fontId="6" fillId="0" borderId="17" xfId="0" applyNumberFormat="1" applyFont="1" applyFill="1" applyBorder="1" applyAlignment="1" applyProtection="1">
      <alignment/>
      <protection/>
    </xf>
    <xf numFmtId="179" fontId="6" fillId="0" borderId="18" xfId="0" applyNumberFormat="1" applyFont="1" applyFill="1" applyBorder="1" applyAlignment="1" applyProtection="1">
      <alignment vertical="center"/>
      <protection/>
    </xf>
    <xf numFmtId="179" fontId="5" fillId="34" borderId="12" xfId="0" applyNumberFormat="1" applyFont="1" applyFill="1" applyBorder="1" applyAlignment="1" applyProtection="1">
      <alignment vertical="center"/>
      <protection/>
    </xf>
    <xf numFmtId="179" fontId="5" fillId="34" borderId="19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horizontal="left" wrapText="1" indent="1"/>
      <protection/>
    </xf>
    <xf numFmtId="179" fontId="6" fillId="0" borderId="10" xfId="0" applyNumberFormat="1" applyFont="1" applyBorder="1" applyAlignment="1" applyProtection="1">
      <alignment/>
      <protection/>
    </xf>
    <xf numFmtId="179" fontId="6" fillId="0" borderId="18" xfId="0" applyNumberFormat="1" applyFont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179" fontId="6" fillId="0" borderId="13" xfId="0" applyNumberFormat="1" applyFont="1" applyBorder="1" applyAlignment="1" applyProtection="1">
      <alignment vertical="center"/>
      <protection/>
    </xf>
    <xf numFmtId="179" fontId="6" fillId="0" borderId="10" xfId="0" applyNumberFormat="1" applyFont="1" applyBorder="1" applyAlignment="1">
      <alignment vertical="center"/>
    </xf>
    <xf numFmtId="49" fontId="1" fillId="33" borderId="17" xfId="0" applyNumberFormat="1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2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horizontal="left"/>
      <protection/>
    </xf>
    <xf numFmtId="178" fontId="1" fillId="0" borderId="10" xfId="0" applyNumberFormat="1" applyFont="1" applyFill="1" applyBorder="1" applyAlignment="1" applyProtection="1">
      <alignment horizontal="left" wrapText="1" indent="1"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8" xfId="0" applyNumberFormat="1" applyFont="1" applyBorder="1" applyAlignment="1" applyProtection="1">
      <alignment/>
      <protection/>
    </xf>
    <xf numFmtId="178" fontId="6" fillId="0" borderId="10" xfId="0" applyNumberFormat="1" applyFont="1" applyBorder="1" applyAlignment="1" applyProtection="1" quotePrefix="1">
      <alignment horizontal="right" vertical="center"/>
      <protection/>
    </xf>
    <xf numFmtId="179" fontId="5" fillId="0" borderId="19" xfId="0" applyNumberFormat="1" applyFont="1" applyFill="1" applyBorder="1" applyAlignment="1" applyProtection="1">
      <alignment vertical="center"/>
      <protection/>
    </xf>
    <xf numFmtId="179" fontId="6" fillId="0" borderId="10" xfId="0" applyNumberFormat="1" applyFont="1" applyFill="1" applyBorder="1" applyAlignment="1">
      <alignment vertical="center"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9" fontId="1" fillId="34" borderId="20" xfId="0" applyNumberFormat="1" applyFont="1" applyFill="1" applyBorder="1" applyAlignment="1" applyProtection="1">
      <alignment horizontal="center" vertical="center"/>
      <protection/>
    </xf>
    <xf numFmtId="178" fontId="1" fillId="1" borderId="12" xfId="0" applyNumberFormat="1" applyFont="1" applyFill="1" applyBorder="1" applyAlignment="1" applyProtection="1">
      <alignment horizontal="center" vertical="center"/>
      <protection/>
    </xf>
    <xf numFmtId="178" fontId="1" fillId="1" borderId="14" xfId="0" applyNumberFormat="1" applyFont="1" applyFill="1" applyBorder="1" applyAlignment="1" applyProtection="1">
      <alignment horizontal="center" vertical="center"/>
      <protection/>
    </xf>
    <xf numFmtId="178" fontId="1" fillId="1" borderId="19" xfId="0" applyNumberFormat="1" applyFont="1" applyFill="1" applyBorder="1" applyAlignment="1" applyProtection="1">
      <alignment horizontal="center" vertical="center"/>
      <protection/>
    </xf>
    <xf numFmtId="49" fontId="1" fillId="34" borderId="11" xfId="0" applyNumberFormat="1" applyFont="1" applyFill="1" applyBorder="1" applyAlignment="1" applyProtection="1">
      <alignment horizontal="center" vertical="center"/>
      <protection/>
    </xf>
    <xf numFmtId="49" fontId="1" fillId="34" borderId="17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left" vertical="center"/>
      <protection/>
    </xf>
    <xf numFmtId="178" fontId="11" fillId="0" borderId="18" xfId="0" applyNumberFormat="1" applyFont="1" applyBorder="1" applyAlignment="1" applyProtection="1">
      <alignment horizontal="left" vertical="center"/>
      <protection/>
    </xf>
    <xf numFmtId="178" fontId="11" fillId="0" borderId="0" xfId="0" applyNumberFormat="1" applyFont="1" applyBorder="1" applyAlignment="1" applyProtection="1">
      <alignment horizontal="left"/>
      <protection/>
    </xf>
    <xf numFmtId="178" fontId="11" fillId="0" borderId="18" xfId="0" applyNumberFormat="1" applyFont="1" applyBorder="1" applyAlignment="1" applyProtection="1">
      <alignment horizontal="left"/>
      <protection/>
    </xf>
    <xf numFmtId="178" fontId="1" fillId="33" borderId="0" xfId="0" applyNumberFormat="1" applyFont="1" applyFill="1" applyBorder="1" applyAlignment="1" applyProtection="1">
      <alignment vertical="center"/>
      <protection/>
    </xf>
    <xf numFmtId="178" fontId="0" fillId="33" borderId="0" xfId="0" applyFill="1" applyBorder="1" applyAlignment="1">
      <alignment vertical="center"/>
    </xf>
    <xf numFmtId="178" fontId="1" fillId="33" borderId="0" xfId="0" applyNumberFormat="1" applyFont="1" applyFill="1" applyBorder="1" applyAlignment="1" applyProtection="1">
      <alignment horizontal="center" vertical="center"/>
      <protection/>
    </xf>
    <xf numFmtId="178" fontId="1" fillId="34" borderId="10" xfId="0" applyNumberFormat="1" applyFont="1" applyFill="1" applyBorder="1" applyAlignment="1" applyProtection="1">
      <alignment horizontal="center" vertical="center"/>
      <protection/>
    </xf>
    <xf numFmtId="178" fontId="1" fillId="34" borderId="0" xfId="0" applyNumberFormat="1" applyFont="1" applyFill="1" applyBorder="1" applyAlignment="1" applyProtection="1">
      <alignment horizontal="center" vertical="center"/>
      <protection/>
    </xf>
    <xf numFmtId="178" fontId="1" fillId="34" borderId="13" xfId="0" applyNumberFormat="1" applyFont="1" applyFill="1" applyBorder="1" applyAlignment="1" applyProtection="1">
      <alignment horizontal="center" vertical="center"/>
      <protection/>
    </xf>
    <xf numFmtId="178" fontId="1" fillId="34" borderId="16" xfId="0" applyNumberFormat="1" applyFont="1" applyFill="1" applyBorder="1" applyAlignment="1" applyProtection="1">
      <alignment horizontal="center" vertical="center"/>
      <protection/>
    </xf>
    <xf numFmtId="178" fontId="1" fillId="34" borderId="11" xfId="0" applyNumberFormat="1" applyFont="1" applyFill="1" applyBorder="1" applyAlignment="1" applyProtection="1">
      <alignment horizontal="center" vertical="center"/>
      <protection/>
    </xf>
    <xf numFmtId="178" fontId="1" fillId="34" borderId="15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78" fontId="8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6"/>
  <sheetViews>
    <sheetView showGridLines="0" tabSelected="1" zoomScalePageLayoutView="0" workbookViewId="0" topLeftCell="A1">
      <selection activeCell="H2" sqref="H2"/>
    </sheetView>
  </sheetViews>
  <sheetFormatPr defaultColWidth="10.625" defaultRowHeight="19.5" customHeight="1"/>
  <cols>
    <col min="1" max="1" width="32.125" style="6" customWidth="1"/>
    <col min="2" max="2" width="7.375" style="6" customWidth="1"/>
    <col min="3" max="3" width="8.50390625" style="7" customWidth="1"/>
    <col min="4" max="4" width="11.50390625" style="2" customWidth="1"/>
    <col min="5" max="5" width="1.12109375" style="2" customWidth="1"/>
    <col min="6" max="6" width="11.50390625" style="2" customWidth="1"/>
    <col min="7" max="7" width="1.12109375" style="2" customWidth="1"/>
    <col min="8" max="16384" width="10.625" style="2" customWidth="1"/>
  </cols>
  <sheetData>
    <row r="1" spans="1:9" ht="18.75" customHeight="1">
      <c r="A1" s="16"/>
      <c r="B1" s="16"/>
      <c r="C1" s="17"/>
      <c r="D1" s="18"/>
      <c r="E1" s="18"/>
      <c r="F1" s="18"/>
      <c r="G1" s="8"/>
      <c r="H1" s="8"/>
      <c r="I1" s="8"/>
    </row>
    <row r="2" spans="1:9" s="5" customFormat="1" ht="30" customHeight="1">
      <c r="A2" s="84" t="s">
        <v>21</v>
      </c>
      <c r="B2" s="85"/>
      <c r="C2" s="85"/>
      <c r="D2" s="85"/>
      <c r="E2" s="85"/>
      <c r="F2" s="85"/>
      <c r="G2" s="86"/>
      <c r="H2" s="10"/>
      <c r="I2" s="10"/>
    </row>
    <row r="3" spans="1:9" ht="15" customHeight="1">
      <c r="A3" s="96" t="s">
        <v>1</v>
      </c>
      <c r="B3" s="97"/>
      <c r="C3" s="59"/>
      <c r="D3" s="87" t="s">
        <v>26</v>
      </c>
      <c r="E3" s="88"/>
      <c r="F3" s="87" t="s">
        <v>23</v>
      </c>
      <c r="G3" s="88"/>
      <c r="H3" s="8"/>
      <c r="I3" s="8"/>
    </row>
    <row r="4" spans="1:9" ht="15" customHeight="1">
      <c r="A4" s="98"/>
      <c r="B4" s="99"/>
      <c r="C4" s="53"/>
      <c r="D4" s="82" t="s">
        <v>14</v>
      </c>
      <c r="E4" s="83"/>
      <c r="F4" s="82" t="s">
        <v>14</v>
      </c>
      <c r="G4" s="83"/>
      <c r="H4" s="8"/>
      <c r="I4" s="8"/>
    </row>
    <row r="5" spans="1:9" s="1" customFormat="1" ht="18" customHeight="1">
      <c r="A5" s="4"/>
      <c r="B5" s="48"/>
      <c r="C5" s="54"/>
      <c r="D5" s="60"/>
      <c r="E5" s="61"/>
      <c r="F5" s="60"/>
      <c r="G5" s="61"/>
      <c r="H5" s="9"/>
      <c r="I5" s="9"/>
    </row>
    <row r="6" spans="1:9" ht="18" customHeight="1">
      <c r="A6" s="37" t="s">
        <v>3</v>
      </c>
      <c r="B6" s="89" t="s">
        <v>27</v>
      </c>
      <c r="C6" s="90"/>
      <c r="D6" s="81">
        <f>6536008.36+2203103.85</f>
        <v>8739112.21</v>
      </c>
      <c r="E6" s="62"/>
      <c r="F6" s="81">
        <v>6705505.79</v>
      </c>
      <c r="G6" s="62"/>
      <c r="H6" s="8"/>
      <c r="I6" s="8"/>
    </row>
    <row r="7" spans="1:9" ht="18" customHeight="1">
      <c r="A7" s="37" t="s">
        <v>18</v>
      </c>
      <c r="B7" s="89" t="s">
        <v>28</v>
      </c>
      <c r="C7" s="90"/>
      <c r="D7" s="70">
        <v>388503.01</v>
      </c>
      <c r="E7" s="62"/>
      <c r="F7" s="70">
        <v>306834.54</v>
      </c>
      <c r="G7" s="62"/>
      <c r="H7" s="8"/>
      <c r="I7" s="8"/>
    </row>
    <row r="8" spans="1:9" ht="18" customHeight="1">
      <c r="A8" s="37" t="s">
        <v>4</v>
      </c>
      <c r="B8" s="89" t="s">
        <v>28</v>
      </c>
      <c r="C8" s="90"/>
      <c r="D8" s="70">
        <v>53691.08</v>
      </c>
      <c r="E8" s="62"/>
      <c r="F8" s="70">
        <v>21545.47</v>
      </c>
      <c r="G8" s="62"/>
      <c r="H8" s="8"/>
      <c r="I8" s="8"/>
    </row>
    <row r="9" spans="1:9" ht="18" customHeight="1">
      <c r="A9" s="37" t="s">
        <v>5</v>
      </c>
      <c r="B9" s="89" t="s">
        <v>28</v>
      </c>
      <c r="C9" s="90"/>
      <c r="D9" s="70">
        <v>17450.65</v>
      </c>
      <c r="E9" s="62"/>
      <c r="F9" s="70">
        <v>12423.34</v>
      </c>
      <c r="G9" s="62"/>
      <c r="H9" s="8"/>
      <c r="I9" s="8"/>
    </row>
    <row r="10" spans="1:9" ht="27.75" customHeight="1">
      <c r="A10" s="65" t="s">
        <v>20</v>
      </c>
      <c r="B10" s="91" t="s">
        <v>28</v>
      </c>
      <c r="C10" s="92"/>
      <c r="D10" s="66">
        <f>702396.91+574032.28</f>
        <v>1276429.19</v>
      </c>
      <c r="E10" s="67"/>
      <c r="F10" s="66">
        <f>711807.24+607280.8</f>
        <v>1319088.04</v>
      </c>
      <c r="G10" s="67"/>
      <c r="H10" s="8"/>
      <c r="I10" s="8"/>
    </row>
    <row r="11" spans="1:9" ht="8.25" customHeight="1">
      <c r="A11" s="65"/>
      <c r="B11" s="75"/>
      <c r="C11" s="75"/>
      <c r="D11" s="66"/>
      <c r="E11" s="67"/>
      <c r="F11" s="66"/>
      <c r="G11" s="67"/>
      <c r="H11" s="8"/>
      <c r="I11" s="8"/>
    </row>
    <row r="12" spans="1:9" ht="15.75" customHeight="1">
      <c r="A12" s="65"/>
      <c r="B12" s="75"/>
      <c r="C12" s="75"/>
      <c r="D12" s="79" t="s">
        <v>16</v>
      </c>
      <c r="E12" s="67"/>
      <c r="F12" s="79" t="s">
        <v>16</v>
      </c>
      <c r="G12" s="67"/>
      <c r="H12" s="8"/>
      <c r="I12" s="8"/>
    </row>
    <row r="13" spans="1:9" ht="17.25" customHeight="1">
      <c r="A13" s="76" t="s">
        <v>17</v>
      </c>
      <c r="B13" s="75"/>
      <c r="C13" s="75"/>
      <c r="D13" s="77">
        <f>SUM(D6:D11)</f>
        <v>10475186.14</v>
      </c>
      <c r="E13" s="78"/>
      <c r="F13" s="77">
        <f>SUM(F6:F11)</f>
        <v>8365397.18</v>
      </c>
      <c r="G13" s="67"/>
      <c r="H13" s="8"/>
      <c r="I13" s="8"/>
    </row>
    <row r="14" spans="1:9" ht="12.75" customHeight="1">
      <c r="A14" s="65"/>
      <c r="B14" s="75"/>
      <c r="C14" s="75"/>
      <c r="D14" s="79" t="s">
        <v>16</v>
      </c>
      <c r="E14" s="67"/>
      <c r="F14" s="79" t="s">
        <v>16</v>
      </c>
      <c r="G14" s="67"/>
      <c r="H14" s="8"/>
      <c r="I14" s="8"/>
    </row>
    <row r="15" spans="1:9" ht="18" customHeight="1">
      <c r="A15" s="40"/>
      <c r="B15" s="50"/>
      <c r="C15" s="57"/>
      <c r="D15" s="69"/>
      <c r="E15" s="74"/>
      <c r="F15" s="69"/>
      <c r="G15" s="74"/>
      <c r="H15" s="8"/>
      <c r="I15" s="8"/>
    </row>
    <row r="16" spans="1:9" ht="30" customHeight="1">
      <c r="A16" s="38" t="s">
        <v>12</v>
      </c>
      <c r="B16" s="49"/>
      <c r="C16" s="55"/>
      <c r="D16" s="63">
        <f>+D13</f>
        <v>10475186.14</v>
      </c>
      <c r="E16" s="64"/>
      <c r="F16" s="63">
        <f>+F13</f>
        <v>8365397.18</v>
      </c>
      <c r="G16" s="64"/>
      <c r="H16" s="8"/>
      <c r="I16" s="8"/>
    </row>
    <row r="17" spans="1:9" ht="15" customHeight="1">
      <c r="A17" s="41"/>
      <c r="B17" s="42"/>
      <c r="C17" s="43"/>
      <c r="D17" s="44"/>
      <c r="E17" s="44"/>
      <c r="F17" s="44"/>
      <c r="G17" s="80"/>
      <c r="H17" s="8"/>
      <c r="I17" s="8"/>
    </row>
    <row r="18" spans="1:9" s="1" customFormat="1" ht="15" customHeight="1">
      <c r="A18" s="100" t="s">
        <v>2</v>
      </c>
      <c r="B18" s="101"/>
      <c r="C18" s="52"/>
      <c r="D18" s="87" t="s">
        <v>26</v>
      </c>
      <c r="E18" s="88"/>
      <c r="F18" s="87" t="s">
        <v>23</v>
      </c>
      <c r="G18" s="88"/>
      <c r="H18" s="9"/>
      <c r="I18" s="9"/>
    </row>
    <row r="19" spans="1:9" s="1" customFormat="1" ht="15" customHeight="1">
      <c r="A19" s="98"/>
      <c r="B19" s="99"/>
      <c r="C19" s="53"/>
      <c r="D19" s="82" t="s">
        <v>14</v>
      </c>
      <c r="E19" s="83"/>
      <c r="F19" s="82" t="s">
        <v>14</v>
      </c>
      <c r="G19" s="83"/>
      <c r="H19" s="9"/>
      <c r="I19" s="9"/>
    </row>
    <row r="20" spans="1:9" s="1" customFormat="1" ht="18" customHeight="1">
      <c r="A20" s="15"/>
      <c r="B20" s="47"/>
      <c r="C20" s="56"/>
      <c r="D20" s="68"/>
      <c r="E20" s="71"/>
      <c r="F20" s="68"/>
      <c r="G20" s="71"/>
      <c r="H20" s="9"/>
      <c r="I20" s="9"/>
    </row>
    <row r="21" spans="1:9" ht="18" customHeight="1">
      <c r="A21" s="39" t="s">
        <v>6</v>
      </c>
      <c r="B21" s="89" t="s">
        <v>27</v>
      </c>
      <c r="C21" s="90"/>
      <c r="D21" s="81">
        <f>8837310.54-98198.33</f>
        <v>8739112.209999999</v>
      </c>
      <c r="E21" s="72"/>
      <c r="F21" s="81">
        <f>6784811-5548.52-73756.69</f>
        <v>6705505.79</v>
      </c>
      <c r="G21" s="72"/>
      <c r="H21" s="8"/>
      <c r="I21" s="8"/>
    </row>
    <row r="22" spans="1:9" ht="18" customHeight="1">
      <c r="A22" s="39" t="s">
        <v>19</v>
      </c>
      <c r="B22" s="89" t="s">
        <v>24</v>
      </c>
      <c r="C22" s="90"/>
      <c r="D22" s="70">
        <v>328454.39</v>
      </c>
      <c r="E22" s="72"/>
      <c r="F22" s="70">
        <v>302003.93</v>
      </c>
      <c r="G22" s="72"/>
      <c r="H22" s="8"/>
      <c r="I22" s="8"/>
    </row>
    <row r="23" spans="1:8" ht="18" customHeight="1">
      <c r="A23" s="39" t="s">
        <v>7</v>
      </c>
      <c r="B23" s="89" t="s">
        <v>24</v>
      </c>
      <c r="C23" s="90"/>
      <c r="D23" s="70">
        <v>1006752.09</v>
      </c>
      <c r="E23" s="72"/>
      <c r="F23" s="70">
        <v>988206.78</v>
      </c>
      <c r="G23" s="72"/>
      <c r="H23" s="8"/>
    </row>
    <row r="24" spans="1:8" ht="18" customHeight="1">
      <c r="A24" s="39" t="s">
        <v>8</v>
      </c>
      <c r="B24" s="89" t="s">
        <v>25</v>
      </c>
      <c r="C24" s="90"/>
      <c r="D24" s="70">
        <f>185516.37+3955.94+1059.36+98198.33</f>
        <v>288730</v>
      </c>
      <c r="E24" s="72"/>
      <c r="F24" s="70">
        <f>219727.86+4013.78+414.55+5548.52+73756.69</f>
        <v>303461.39999999997</v>
      </c>
      <c r="G24" s="72"/>
      <c r="H24" s="8"/>
    </row>
    <row r="25" spans="1:9" ht="18" customHeight="1">
      <c r="A25" s="39" t="s">
        <v>9</v>
      </c>
      <c r="B25" s="89" t="s">
        <v>22</v>
      </c>
      <c r="C25" s="90"/>
      <c r="D25" s="70">
        <f>46197.28+6548.43</f>
        <v>52745.71</v>
      </c>
      <c r="E25" s="73"/>
      <c r="F25" s="70">
        <f>8870.58+21197.28</f>
        <v>30067.86</v>
      </c>
      <c r="G25" s="73"/>
      <c r="H25" s="8"/>
      <c r="I25" s="8"/>
    </row>
    <row r="26" spans="1:9" ht="18" customHeight="1">
      <c r="A26" s="39" t="s">
        <v>10</v>
      </c>
      <c r="B26" s="89" t="s">
        <v>22</v>
      </c>
      <c r="C26" s="90"/>
      <c r="D26" s="70">
        <v>19442.01</v>
      </c>
      <c r="E26" s="72"/>
      <c r="F26" s="70">
        <v>14314.75</v>
      </c>
      <c r="G26" s="72"/>
      <c r="H26" s="8"/>
      <c r="I26" s="8"/>
    </row>
    <row r="27" spans="1:9" ht="18" customHeight="1">
      <c r="A27" s="39" t="s">
        <v>11</v>
      </c>
      <c r="B27" s="89" t="s">
        <v>22</v>
      </c>
      <c r="C27" s="90"/>
      <c r="D27" s="70">
        <f>11767.3+633.07+0.04+20834.41+100.91</f>
        <v>33335.73</v>
      </c>
      <c r="E27" s="72"/>
      <c r="F27" s="70">
        <f>7960.02+602.44+9630.33+253.03</f>
        <v>18445.82</v>
      </c>
      <c r="G27" s="72"/>
      <c r="H27" s="8"/>
      <c r="I27" s="8"/>
    </row>
    <row r="28" spans="1:9" ht="18" customHeight="1">
      <c r="A28" s="39" t="s">
        <v>15</v>
      </c>
      <c r="B28" s="89" t="s">
        <v>22</v>
      </c>
      <c r="C28" s="90"/>
      <c r="D28" s="70">
        <v>6614</v>
      </c>
      <c r="E28" s="72"/>
      <c r="F28" s="70">
        <v>3390.85</v>
      </c>
      <c r="G28" s="72"/>
      <c r="H28" s="8"/>
      <c r="I28" s="8"/>
    </row>
    <row r="29" spans="1:9" ht="18" customHeight="1">
      <c r="A29" s="40"/>
      <c r="B29" s="50"/>
      <c r="C29" s="57"/>
      <c r="D29" s="69"/>
      <c r="E29" s="74"/>
      <c r="F29" s="69"/>
      <c r="G29" s="74"/>
      <c r="H29" s="8"/>
      <c r="I29" s="8"/>
    </row>
    <row r="30" spans="1:8" ht="30" customHeight="1">
      <c r="A30" s="38" t="s">
        <v>13</v>
      </c>
      <c r="B30" s="51"/>
      <c r="C30" s="55"/>
      <c r="D30" s="63">
        <f>SUM(D21:D28)</f>
        <v>10475186.14</v>
      </c>
      <c r="E30" s="64"/>
      <c r="F30" s="63">
        <f>SUM(F21:F29)</f>
        <v>8365397.180000001</v>
      </c>
      <c r="G30" s="64"/>
      <c r="H30" s="8"/>
    </row>
    <row r="31" spans="1:9" s="1" customFormat="1" ht="23.25" customHeight="1">
      <c r="A31" s="3"/>
      <c r="B31" s="45"/>
      <c r="C31" s="46"/>
      <c r="D31" s="46"/>
      <c r="E31" s="46"/>
      <c r="F31" s="46"/>
      <c r="G31" s="9"/>
      <c r="H31" s="9"/>
      <c r="I31" s="9"/>
    </row>
    <row r="33" spans="1:9" ht="23.25" customHeight="1">
      <c r="A33" s="16"/>
      <c r="B33" s="16"/>
      <c r="C33" s="18"/>
      <c r="D33" s="18"/>
      <c r="E33" s="18"/>
      <c r="F33" s="18"/>
      <c r="G33" s="8"/>
      <c r="H33" s="8"/>
      <c r="I33" s="8"/>
    </row>
    <row r="34" spans="1:10" s="1" customFormat="1" ht="30.75" customHeight="1">
      <c r="A34" s="95"/>
      <c r="B34" s="95"/>
      <c r="C34" s="102"/>
      <c r="D34" s="102"/>
      <c r="E34" s="30"/>
      <c r="F34" s="102"/>
      <c r="G34" s="9"/>
      <c r="H34" s="9"/>
      <c r="I34" s="9"/>
      <c r="J34" s="2"/>
    </row>
    <row r="35" spans="1:9" s="1" customFormat="1" ht="1.5" customHeight="1">
      <c r="A35" s="95"/>
      <c r="B35" s="95"/>
      <c r="C35" s="103"/>
      <c r="D35" s="103"/>
      <c r="E35" s="58"/>
      <c r="F35" s="103"/>
      <c r="G35" s="9"/>
      <c r="H35" s="9"/>
      <c r="I35" s="9"/>
    </row>
    <row r="36" spans="1:9" ht="18" customHeight="1">
      <c r="A36" s="93"/>
      <c r="B36" s="31"/>
      <c r="C36" s="30"/>
      <c r="D36" s="24"/>
      <c r="E36" s="24"/>
      <c r="F36" s="24"/>
      <c r="G36" s="8"/>
      <c r="H36" s="8"/>
      <c r="I36" s="8"/>
    </row>
    <row r="37" spans="1:9" ht="15.75" customHeight="1">
      <c r="A37" s="94"/>
      <c r="B37" s="32"/>
      <c r="C37" s="33"/>
      <c r="D37" s="24"/>
      <c r="E37" s="24"/>
      <c r="F37" s="24"/>
      <c r="G37" s="8"/>
      <c r="H37" s="8"/>
      <c r="I37" s="8"/>
    </row>
    <row r="38" spans="1:9" s="1" customFormat="1" ht="24.75" customHeight="1">
      <c r="A38" s="19"/>
      <c r="B38" s="19"/>
      <c r="C38" s="25"/>
      <c r="D38" s="29"/>
      <c r="E38" s="29"/>
      <c r="F38" s="29"/>
      <c r="G38" s="9"/>
      <c r="H38" s="9"/>
      <c r="I38" s="9"/>
    </row>
    <row r="39" spans="1:9" s="1" customFormat="1" ht="18" customHeight="1">
      <c r="A39" s="22"/>
      <c r="B39" s="20"/>
      <c r="C39" s="23"/>
      <c r="D39" s="23"/>
      <c r="E39" s="23"/>
      <c r="F39" s="23"/>
      <c r="G39" s="9"/>
      <c r="H39" s="9"/>
      <c r="I39" s="9"/>
    </row>
    <row r="40" spans="1:9" s="1" customFormat="1" ht="18" customHeight="1">
      <c r="A40" s="22"/>
      <c r="B40" s="28"/>
      <c r="C40" s="34"/>
      <c r="D40" s="27"/>
      <c r="E40" s="27"/>
      <c r="F40" s="27"/>
      <c r="G40" s="9"/>
      <c r="H40" s="9"/>
      <c r="I40" s="9"/>
    </row>
    <row r="41" spans="1:9" s="1" customFormat="1" ht="18.75" customHeight="1">
      <c r="A41" s="22"/>
      <c r="B41" s="28"/>
      <c r="C41" s="23"/>
      <c r="D41" s="27"/>
      <c r="E41" s="27"/>
      <c r="F41" s="27"/>
      <c r="G41" s="9"/>
      <c r="H41" s="9"/>
      <c r="I41" s="9"/>
    </row>
    <row r="42" spans="1:9" s="1" customFormat="1" ht="18.75" customHeight="1">
      <c r="A42" s="22"/>
      <c r="B42" s="28"/>
      <c r="C42" s="26"/>
      <c r="D42" s="27"/>
      <c r="E42" s="27"/>
      <c r="F42" s="27"/>
      <c r="G42" s="9"/>
      <c r="H42" s="9"/>
      <c r="I42" s="9"/>
    </row>
    <row r="43" spans="1:9" s="1" customFormat="1" ht="18.75" customHeight="1">
      <c r="A43" s="22"/>
      <c r="B43" s="20"/>
      <c r="C43" s="27"/>
      <c r="D43" s="27"/>
      <c r="E43" s="27"/>
      <c r="F43" s="27"/>
      <c r="G43" s="9"/>
      <c r="H43" s="9"/>
      <c r="I43" s="9"/>
    </row>
    <row r="44" spans="1:9" s="1" customFormat="1" ht="18.75" customHeight="1">
      <c r="A44" s="22"/>
      <c r="B44" s="22"/>
      <c r="C44" s="23"/>
      <c r="D44" s="23"/>
      <c r="E44" s="23"/>
      <c r="F44" s="23"/>
      <c r="G44" s="9"/>
      <c r="H44" s="9"/>
      <c r="I44" s="9"/>
    </row>
    <row r="45" spans="1:9" s="1" customFormat="1" ht="18.75" customHeight="1">
      <c r="A45" s="22"/>
      <c r="B45" s="22"/>
      <c r="C45" s="27"/>
      <c r="D45" s="27"/>
      <c r="E45" s="27"/>
      <c r="F45" s="27"/>
      <c r="G45" s="9"/>
      <c r="H45" s="9"/>
      <c r="I45" s="9"/>
    </row>
    <row r="46" spans="1:9" s="1" customFormat="1" ht="8.25" customHeight="1">
      <c r="A46" s="22"/>
      <c r="B46" s="22"/>
      <c r="C46" s="35"/>
      <c r="D46" s="27"/>
      <c r="E46" s="27"/>
      <c r="F46" s="27"/>
      <c r="G46" s="9"/>
      <c r="H46" s="9"/>
      <c r="I46" s="9"/>
    </row>
    <row r="47" spans="1:9" s="1" customFormat="1" ht="21.75" customHeight="1">
      <c r="A47" s="16"/>
      <c r="B47" s="16"/>
      <c r="C47" s="18"/>
      <c r="D47" s="18"/>
      <c r="E47" s="18"/>
      <c r="F47" s="18"/>
      <c r="G47" s="9"/>
      <c r="H47" s="9"/>
      <c r="I47" s="9"/>
    </row>
    <row r="48" spans="1:9" ht="19.5" customHeight="1">
      <c r="A48" s="16"/>
      <c r="B48" s="16"/>
      <c r="C48" s="18"/>
      <c r="D48" s="18"/>
      <c r="E48" s="18"/>
      <c r="F48" s="18"/>
      <c r="G48" s="8"/>
      <c r="H48" s="8"/>
      <c r="I48" s="8"/>
    </row>
    <row r="49" spans="1:9" ht="18" customHeight="1">
      <c r="A49" s="22"/>
      <c r="B49" s="22"/>
      <c r="C49" s="23"/>
      <c r="D49" s="23"/>
      <c r="E49" s="23"/>
      <c r="F49" s="23"/>
      <c r="G49" s="8"/>
      <c r="H49" s="8"/>
      <c r="I49" s="8"/>
    </row>
    <row r="50" spans="1:9" ht="18" customHeight="1">
      <c r="A50" s="22"/>
      <c r="B50" s="22"/>
      <c r="C50" s="27"/>
      <c r="D50" s="23"/>
      <c r="E50" s="23"/>
      <c r="F50" s="23"/>
      <c r="G50" s="8"/>
      <c r="H50" s="8"/>
      <c r="I50" s="8"/>
    </row>
    <row r="51" spans="1:9" ht="18" customHeight="1">
      <c r="A51" s="22"/>
      <c r="B51" s="22"/>
      <c r="C51" s="27"/>
      <c r="D51" s="23"/>
      <c r="E51" s="23"/>
      <c r="F51" s="23"/>
      <c r="G51" s="8"/>
      <c r="H51" s="8"/>
      <c r="I51" s="8"/>
    </row>
    <row r="52" spans="1:9" ht="18" customHeight="1">
      <c r="A52" s="22"/>
      <c r="B52" s="22"/>
      <c r="C52" s="27"/>
      <c r="D52" s="23"/>
      <c r="E52" s="23"/>
      <c r="F52" s="23"/>
      <c r="G52" s="8"/>
      <c r="H52" s="8"/>
      <c r="I52" s="8"/>
    </row>
    <row r="53" spans="1:9" ht="31.5" customHeight="1">
      <c r="A53" s="16"/>
      <c r="B53" s="16"/>
      <c r="C53" s="18"/>
      <c r="D53" s="18"/>
      <c r="E53" s="18"/>
      <c r="F53" s="18"/>
      <c r="G53" s="8"/>
      <c r="H53" s="8"/>
      <c r="I53" s="8"/>
    </row>
    <row r="54" spans="1:9" ht="6.75" customHeight="1">
      <c r="A54" s="16"/>
      <c r="B54" s="16"/>
      <c r="C54" s="17"/>
      <c r="D54" s="18"/>
      <c r="E54" s="18"/>
      <c r="F54" s="18"/>
      <c r="G54" s="8"/>
      <c r="H54" s="8"/>
      <c r="I54" s="8"/>
    </row>
    <row r="55" spans="1:9" ht="30" customHeight="1">
      <c r="A55" s="22"/>
      <c r="B55" s="22"/>
      <c r="C55" s="36"/>
      <c r="D55" s="18"/>
      <c r="E55" s="18"/>
      <c r="F55" s="18"/>
      <c r="G55" s="8"/>
      <c r="H55" s="8"/>
      <c r="I55" s="8"/>
    </row>
    <row r="56" spans="1:9" ht="39.75" customHeight="1">
      <c r="A56" s="16"/>
      <c r="B56" s="16"/>
      <c r="C56" s="21"/>
      <c r="D56" s="18"/>
      <c r="E56" s="18"/>
      <c r="F56" s="18"/>
      <c r="G56" s="8"/>
      <c r="H56" s="8"/>
      <c r="I56" s="8"/>
    </row>
    <row r="57" spans="1:9" ht="30" customHeight="1">
      <c r="A57" s="16"/>
      <c r="B57" s="16"/>
      <c r="C57" s="21"/>
      <c r="D57" s="18"/>
      <c r="E57" s="18"/>
      <c r="F57" s="18"/>
      <c r="G57" s="8"/>
      <c r="H57" s="8"/>
      <c r="I57" s="8"/>
    </row>
    <row r="58" spans="1:9" ht="30" customHeight="1">
      <c r="A58" s="16"/>
      <c r="B58" s="16"/>
      <c r="C58" s="21"/>
      <c r="D58" s="18"/>
      <c r="E58" s="18"/>
      <c r="F58" s="18"/>
      <c r="G58" s="8"/>
      <c r="H58" s="8"/>
      <c r="I58" s="8"/>
    </row>
    <row r="59" spans="1:9" ht="30" customHeight="1">
      <c r="A59" s="16"/>
      <c r="B59" s="16"/>
      <c r="C59" s="21"/>
      <c r="D59" s="18"/>
      <c r="E59" s="18"/>
      <c r="F59" s="18"/>
      <c r="G59" s="8"/>
      <c r="H59" s="8"/>
      <c r="I59" s="8"/>
    </row>
    <row r="60" spans="1:9" ht="30" customHeight="1">
      <c r="A60" s="16"/>
      <c r="B60" s="16"/>
      <c r="C60" s="21"/>
      <c r="D60" s="18"/>
      <c r="E60" s="18"/>
      <c r="F60" s="18"/>
      <c r="G60" s="8"/>
      <c r="H60" s="8"/>
      <c r="I60" s="8"/>
    </row>
    <row r="61" spans="1:9" ht="30" customHeight="1">
      <c r="A61" s="16"/>
      <c r="B61" s="16"/>
      <c r="C61" s="21"/>
      <c r="D61" s="18"/>
      <c r="E61" s="18"/>
      <c r="F61" s="18"/>
      <c r="G61" s="8"/>
      <c r="H61" s="8"/>
      <c r="I61" s="8"/>
    </row>
    <row r="62" spans="1:9" ht="30" customHeight="1">
      <c r="A62" s="16"/>
      <c r="B62" s="16"/>
      <c r="C62" s="21"/>
      <c r="D62" s="18"/>
      <c r="E62" s="18"/>
      <c r="F62" s="18"/>
      <c r="G62" s="8"/>
      <c r="H62" s="8"/>
      <c r="I62" s="8"/>
    </row>
    <row r="63" spans="1:9" ht="157.5" customHeight="1">
      <c r="A63" s="16"/>
      <c r="B63" s="16"/>
      <c r="C63" s="21"/>
      <c r="D63" s="18"/>
      <c r="E63" s="18"/>
      <c r="F63" s="18"/>
      <c r="G63" s="8"/>
      <c r="H63" s="8"/>
      <c r="I63" s="8"/>
    </row>
    <row r="64" spans="1:9" ht="82.5" customHeight="1">
      <c r="A64" s="12"/>
      <c r="B64" s="12"/>
      <c r="C64" s="13"/>
      <c r="D64" s="14"/>
      <c r="E64" s="14"/>
      <c r="F64" s="14"/>
      <c r="G64" s="8"/>
      <c r="H64" s="8"/>
      <c r="I64" s="8"/>
    </row>
    <row r="65" spans="1:9" ht="184.5" customHeight="1">
      <c r="A65" s="12" t="s">
        <v>0</v>
      </c>
      <c r="B65" s="12"/>
      <c r="C65" s="13"/>
      <c r="D65" s="14" t="s">
        <v>0</v>
      </c>
      <c r="E65" s="14"/>
      <c r="F65" s="14" t="s">
        <v>0</v>
      </c>
      <c r="G65" s="8"/>
      <c r="H65" s="8"/>
      <c r="I65" s="8"/>
    </row>
    <row r="66" spans="4:9" ht="19.5" customHeight="1">
      <c r="D66" s="8"/>
      <c r="E66" s="8"/>
      <c r="F66" s="11"/>
      <c r="G66" s="8"/>
      <c r="H66" s="8"/>
      <c r="I66" s="8"/>
    </row>
    <row r="67" spans="4:9" ht="19.5" customHeight="1">
      <c r="D67" s="8"/>
      <c r="E67" s="8"/>
      <c r="F67" s="8"/>
      <c r="G67" s="8"/>
      <c r="H67" s="8"/>
      <c r="I67" s="8"/>
    </row>
    <row r="68" spans="4:9" ht="19.5" customHeight="1">
      <c r="D68" s="8"/>
      <c r="E68" s="8"/>
      <c r="F68" s="8"/>
      <c r="G68" s="8"/>
      <c r="H68" s="8"/>
      <c r="I68" s="8"/>
    </row>
    <row r="69" spans="4:9" ht="19.5" customHeight="1">
      <c r="D69" s="8"/>
      <c r="E69" s="8"/>
      <c r="F69" s="8"/>
      <c r="G69" s="8"/>
      <c r="H69" s="8"/>
      <c r="I69" s="8"/>
    </row>
    <row r="70" spans="4:9" ht="19.5" customHeight="1">
      <c r="D70" s="8"/>
      <c r="E70" s="8"/>
      <c r="F70" s="8"/>
      <c r="G70" s="8"/>
      <c r="H70" s="8"/>
      <c r="I70" s="8"/>
    </row>
    <row r="71" spans="4:9" ht="19.5" customHeight="1">
      <c r="D71" s="8"/>
      <c r="E71" s="8"/>
      <c r="F71" s="8"/>
      <c r="G71" s="8"/>
      <c r="H71" s="8"/>
      <c r="I71" s="8"/>
    </row>
    <row r="72" spans="4:9" ht="19.5" customHeight="1">
      <c r="D72" s="8"/>
      <c r="E72" s="8"/>
      <c r="F72" s="8"/>
      <c r="G72" s="8"/>
      <c r="H72" s="8"/>
      <c r="I72" s="8"/>
    </row>
    <row r="73" spans="4:9" ht="19.5" customHeight="1">
      <c r="D73" s="8"/>
      <c r="E73" s="8"/>
      <c r="F73" s="8"/>
      <c r="G73" s="8"/>
      <c r="H73" s="8"/>
      <c r="I73" s="8"/>
    </row>
    <row r="74" spans="4:9" ht="19.5" customHeight="1">
      <c r="D74" s="8"/>
      <c r="E74" s="8"/>
      <c r="F74" s="8"/>
      <c r="G74" s="8"/>
      <c r="H74" s="8"/>
      <c r="I74" s="8"/>
    </row>
    <row r="75" spans="4:9" ht="19.5" customHeight="1">
      <c r="D75" s="8"/>
      <c r="E75" s="8"/>
      <c r="F75" s="8"/>
      <c r="G75" s="8"/>
      <c r="H75" s="8"/>
      <c r="I75" s="8"/>
    </row>
    <row r="76" spans="4:9" ht="19.5" customHeight="1">
      <c r="D76" s="8"/>
      <c r="E76" s="8"/>
      <c r="F76" s="8"/>
      <c r="G76" s="8"/>
      <c r="H76" s="8"/>
      <c r="I76" s="8"/>
    </row>
    <row r="77" spans="4:9" ht="19.5" customHeight="1">
      <c r="D77" s="8"/>
      <c r="E77" s="8"/>
      <c r="F77" s="8"/>
      <c r="G77" s="8"/>
      <c r="H77" s="8"/>
      <c r="I77" s="8"/>
    </row>
    <row r="78" spans="4:9" ht="19.5" customHeight="1">
      <c r="D78" s="8"/>
      <c r="E78" s="8"/>
      <c r="F78" s="8"/>
      <c r="G78" s="8"/>
      <c r="H78" s="8"/>
      <c r="I78" s="8"/>
    </row>
    <row r="79" spans="4:9" ht="19.5" customHeight="1">
      <c r="D79" s="8"/>
      <c r="E79" s="8"/>
      <c r="F79" s="8"/>
      <c r="G79" s="8"/>
      <c r="H79" s="8"/>
      <c r="I79" s="8"/>
    </row>
    <row r="80" spans="4:9" ht="19.5" customHeight="1">
      <c r="D80" s="8"/>
      <c r="E80" s="8"/>
      <c r="F80" s="8"/>
      <c r="G80" s="8"/>
      <c r="H80" s="8"/>
      <c r="I80" s="8"/>
    </row>
    <row r="81" spans="4:9" ht="19.5" customHeight="1">
      <c r="D81" s="8"/>
      <c r="E81" s="8"/>
      <c r="F81" s="8"/>
      <c r="G81" s="8"/>
      <c r="H81" s="8"/>
      <c r="I81" s="8"/>
    </row>
    <row r="82" spans="4:9" ht="19.5" customHeight="1">
      <c r="D82" s="8"/>
      <c r="E82" s="8"/>
      <c r="F82" s="8"/>
      <c r="G82" s="8"/>
      <c r="H82" s="8"/>
      <c r="I82" s="8"/>
    </row>
    <row r="83" spans="4:9" ht="19.5" customHeight="1">
      <c r="D83" s="8"/>
      <c r="E83" s="8"/>
      <c r="F83" s="8"/>
      <c r="G83" s="8"/>
      <c r="H83" s="8"/>
      <c r="I83" s="8"/>
    </row>
    <row r="84" spans="4:9" ht="19.5" customHeight="1">
      <c r="D84" s="8"/>
      <c r="E84" s="8"/>
      <c r="F84" s="8"/>
      <c r="G84" s="8"/>
      <c r="H84" s="8"/>
      <c r="I84" s="8"/>
    </row>
    <row r="85" spans="4:9" ht="19.5" customHeight="1">
      <c r="D85" s="8"/>
      <c r="E85" s="8"/>
      <c r="F85" s="8"/>
      <c r="G85" s="8"/>
      <c r="H85" s="8"/>
      <c r="I85" s="8"/>
    </row>
    <row r="86" spans="4:9" ht="19.5" customHeight="1">
      <c r="D86" s="8"/>
      <c r="E86" s="8"/>
      <c r="F86" s="8"/>
      <c r="G86" s="8"/>
      <c r="H86" s="8"/>
      <c r="I86" s="8"/>
    </row>
    <row r="87" spans="4:9" ht="19.5" customHeight="1">
      <c r="D87" s="8"/>
      <c r="E87" s="8"/>
      <c r="F87" s="8"/>
      <c r="G87" s="8"/>
      <c r="H87" s="8"/>
      <c r="I87" s="8"/>
    </row>
    <row r="88" spans="4:9" ht="19.5" customHeight="1">
      <c r="D88" s="8"/>
      <c r="E88" s="8"/>
      <c r="F88" s="8"/>
      <c r="G88" s="8"/>
      <c r="H88" s="8"/>
      <c r="I88" s="8"/>
    </row>
    <row r="89" spans="4:9" ht="19.5" customHeight="1">
      <c r="D89" s="8"/>
      <c r="E89" s="8"/>
      <c r="F89" s="8"/>
      <c r="G89" s="8"/>
      <c r="H89" s="8"/>
      <c r="I89" s="8"/>
    </row>
    <row r="90" spans="4:9" ht="19.5" customHeight="1">
      <c r="D90" s="8"/>
      <c r="E90" s="8"/>
      <c r="F90" s="8"/>
      <c r="G90" s="8"/>
      <c r="H90" s="8"/>
      <c r="I90" s="8"/>
    </row>
    <row r="91" spans="4:9" ht="19.5" customHeight="1">
      <c r="D91" s="8"/>
      <c r="E91" s="8"/>
      <c r="F91" s="8"/>
      <c r="G91" s="8"/>
      <c r="H91" s="8"/>
      <c r="I91" s="8"/>
    </row>
    <row r="92" spans="4:9" ht="19.5" customHeight="1">
      <c r="D92" s="8"/>
      <c r="E92" s="8"/>
      <c r="F92" s="8"/>
      <c r="G92" s="8"/>
      <c r="H92" s="8"/>
      <c r="I92" s="8"/>
    </row>
    <row r="93" spans="4:9" ht="19.5" customHeight="1">
      <c r="D93" s="8"/>
      <c r="E93" s="8"/>
      <c r="F93" s="8"/>
      <c r="G93" s="8"/>
      <c r="H93" s="8"/>
      <c r="I93" s="8"/>
    </row>
    <row r="94" spans="4:9" ht="19.5" customHeight="1">
      <c r="D94" s="8"/>
      <c r="E94" s="8"/>
      <c r="F94" s="8"/>
      <c r="G94" s="8"/>
      <c r="H94" s="8"/>
      <c r="I94" s="8"/>
    </row>
    <row r="95" spans="4:9" ht="19.5" customHeight="1">
      <c r="D95" s="8"/>
      <c r="E95" s="8"/>
      <c r="F95" s="8"/>
      <c r="G95" s="8"/>
      <c r="H95" s="8"/>
      <c r="I95" s="8"/>
    </row>
    <row r="96" spans="4:9" ht="19.5" customHeight="1">
      <c r="D96" s="8"/>
      <c r="E96" s="8"/>
      <c r="F96" s="8"/>
      <c r="G96" s="8"/>
      <c r="H96" s="8"/>
      <c r="I96" s="8"/>
    </row>
    <row r="97" spans="4:9" ht="19.5" customHeight="1">
      <c r="D97" s="8"/>
      <c r="E97" s="8"/>
      <c r="F97" s="8"/>
      <c r="G97" s="8"/>
      <c r="H97" s="8"/>
      <c r="I97" s="8"/>
    </row>
    <row r="98" spans="4:9" ht="19.5" customHeight="1">
      <c r="D98" s="8"/>
      <c r="E98" s="8"/>
      <c r="F98" s="8"/>
      <c r="G98" s="8"/>
      <c r="H98" s="8"/>
      <c r="I98" s="8"/>
    </row>
    <row r="99" spans="4:9" ht="19.5" customHeight="1">
      <c r="D99" s="8"/>
      <c r="E99" s="8"/>
      <c r="F99" s="8"/>
      <c r="G99" s="8"/>
      <c r="H99" s="8"/>
      <c r="I99" s="8"/>
    </row>
    <row r="100" spans="4:9" ht="19.5" customHeight="1">
      <c r="D100" s="8"/>
      <c r="E100" s="8"/>
      <c r="F100" s="8"/>
      <c r="G100" s="8"/>
      <c r="H100" s="8"/>
      <c r="I100" s="8"/>
    </row>
    <row r="101" spans="4:9" ht="19.5" customHeight="1">
      <c r="D101" s="8"/>
      <c r="E101" s="8"/>
      <c r="F101" s="8"/>
      <c r="G101" s="8"/>
      <c r="H101" s="8"/>
      <c r="I101" s="8"/>
    </row>
    <row r="102" spans="4:9" ht="19.5" customHeight="1">
      <c r="D102" s="8"/>
      <c r="E102" s="8"/>
      <c r="F102" s="8"/>
      <c r="G102" s="8"/>
      <c r="H102" s="8"/>
      <c r="I102" s="8"/>
    </row>
    <row r="103" spans="4:9" ht="19.5" customHeight="1">
      <c r="D103" s="8"/>
      <c r="E103" s="8"/>
      <c r="F103" s="8"/>
      <c r="G103" s="8"/>
      <c r="H103" s="8"/>
      <c r="I103" s="8"/>
    </row>
    <row r="104" spans="4:9" ht="19.5" customHeight="1">
      <c r="D104" s="8"/>
      <c r="E104" s="8"/>
      <c r="F104" s="8"/>
      <c r="G104" s="8"/>
      <c r="H104" s="8"/>
      <c r="I104" s="8"/>
    </row>
    <row r="105" spans="4:9" ht="19.5" customHeight="1">
      <c r="D105" s="8"/>
      <c r="E105" s="8"/>
      <c r="F105" s="8"/>
      <c r="G105" s="8"/>
      <c r="H105" s="8"/>
      <c r="I105" s="8"/>
    </row>
    <row r="106" spans="4:9" ht="19.5" customHeight="1">
      <c r="D106" s="8"/>
      <c r="E106" s="8"/>
      <c r="F106" s="8"/>
      <c r="G106" s="8"/>
      <c r="H106" s="8"/>
      <c r="I106" s="8"/>
    </row>
    <row r="107" spans="4:9" ht="19.5" customHeight="1">
      <c r="D107" s="8"/>
      <c r="E107" s="8"/>
      <c r="F107" s="8"/>
      <c r="G107" s="8"/>
      <c r="H107" s="8"/>
      <c r="I107" s="8"/>
    </row>
    <row r="108" spans="4:9" ht="19.5" customHeight="1">
      <c r="D108" s="8"/>
      <c r="E108" s="8"/>
      <c r="F108" s="8"/>
      <c r="G108" s="8"/>
      <c r="H108" s="8"/>
      <c r="I108" s="8"/>
    </row>
    <row r="109" spans="4:9" ht="19.5" customHeight="1">
      <c r="D109" s="8"/>
      <c r="E109" s="8"/>
      <c r="F109" s="8"/>
      <c r="G109" s="8"/>
      <c r="H109" s="8"/>
      <c r="I109" s="8"/>
    </row>
    <row r="110" spans="4:9" ht="19.5" customHeight="1">
      <c r="D110" s="8"/>
      <c r="E110" s="8"/>
      <c r="F110" s="8"/>
      <c r="G110" s="8"/>
      <c r="H110" s="8"/>
      <c r="I110" s="8"/>
    </row>
    <row r="111" spans="4:9" ht="19.5" customHeight="1">
      <c r="D111" s="8"/>
      <c r="E111" s="8"/>
      <c r="F111" s="8"/>
      <c r="G111" s="8"/>
      <c r="H111" s="8"/>
      <c r="I111" s="8"/>
    </row>
    <row r="112" spans="4:9" ht="19.5" customHeight="1">
      <c r="D112" s="8"/>
      <c r="E112" s="8"/>
      <c r="F112" s="8"/>
      <c r="G112" s="8"/>
      <c r="H112" s="8"/>
      <c r="I112" s="8"/>
    </row>
    <row r="113" spans="4:9" ht="19.5" customHeight="1">
      <c r="D113" s="8"/>
      <c r="E113" s="8"/>
      <c r="F113" s="8"/>
      <c r="G113" s="8"/>
      <c r="H113" s="8"/>
      <c r="I113" s="8"/>
    </row>
    <row r="114" spans="4:9" ht="19.5" customHeight="1">
      <c r="D114" s="8"/>
      <c r="E114" s="8"/>
      <c r="F114" s="8"/>
      <c r="G114" s="8"/>
      <c r="H114" s="8"/>
      <c r="I114" s="8"/>
    </row>
    <row r="115" spans="4:9" ht="19.5" customHeight="1">
      <c r="D115" s="8"/>
      <c r="E115" s="8"/>
      <c r="F115" s="8"/>
      <c r="G115" s="8"/>
      <c r="H115" s="8"/>
      <c r="I115" s="8"/>
    </row>
    <row r="116" spans="4:9" ht="19.5" customHeight="1">
      <c r="D116" s="8"/>
      <c r="E116" s="8"/>
      <c r="F116" s="8"/>
      <c r="G116" s="8"/>
      <c r="H116" s="8"/>
      <c r="I116" s="8"/>
    </row>
  </sheetData>
  <sheetProtection/>
  <mergeCells count="29">
    <mergeCell ref="D34:D35"/>
    <mergeCell ref="F34:F35"/>
    <mergeCell ref="B6:C6"/>
    <mergeCell ref="B8:C8"/>
    <mergeCell ref="B9:C9"/>
    <mergeCell ref="B21:C21"/>
    <mergeCell ref="B23:C23"/>
    <mergeCell ref="D18:E18"/>
    <mergeCell ref="B28:C28"/>
    <mergeCell ref="F18:G18"/>
    <mergeCell ref="A36:A37"/>
    <mergeCell ref="A34:B35"/>
    <mergeCell ref="A3:B4"/>
    <mergeCell ref="A18:B19"/>
    <mergeCell ref="B24:C24"/>
    <mergeCell ref="B25:C25"/>
    <mergeCell ref="B26:C26"/>
    <mergeCell ref="B27:C27"/>
    <mergeCell ref="C34:C35"/>
    <mergeCell ref="B22:C22"/>
    <mergeCell ref="F19:G19"/>
    <mergeCell ref="A2:G2"/>
    <mergeCell ref="D3:E3"/>
    <mergeCell ref="D4:E4"/>
    <mergeCell ref="F3:G3"/>
    <mergeCell ref="F4:G4"/>
    <mergeCell ref="B7:C7"/>
    <mergeCell ref="D19:E19"/>
    <mergeCell ref="B10:C10"/>
  </mergeCells>
  <printOptions horizontalCentered="1"/>
  <pageMargins left="0.7874015748031497" right="0.7874015748031497" top="0.7480314960629921" bottom="0.6692913385826772" header="0.4724409448818898" footer="0.3937007874015748"/>
  <pageSetup horizontalDpi="600" verticalDpi="600" orientation="portrait" paperSize="9" r:id="rId1"/>
  <headerFooter alignWithMargins="0">
    <oddFooter>&amp;C&amp;"Arial,Normale"53</oddFooter>
  </headerFooter>
  <rowBreaks count="2" manualBreakCount="2">
    <brk id="1" max="3" man="1"/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Bellotti</dc:creator>
  <cp:keywords/>
  <dc:description/>
  <cp:lastModifiedBy> </cp:lastModifiedBy>
  <cp:lastPrinted>2014-05-13T08:25:15Z</cp:lastPrinted>
  <dcterms:created xsi:type="dcterms:W3CDTF">2001-06-11T15:21:27Z</dcterms:created>
  <dcterms:modified xsi:type="dcterms:W3CDTF">2014-05-13T08:36:38Z</dcterms:modified>
  <cp:category/>
  <cp:version/>
  <cp:contentType/>
  <cp:contentStatus/>
</cp:coreProperties>
</file>